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3"/>
  </bookViews>
  <sheets>
    <sheet name="HKI NH 18-19" sheetId="1" r:id="rId1"/>
    <sheet name="HKII NH 18-19" sheetId="2" r:id="rId2"/>
    <sheet name="HE 18-19" sheetId="3" r:id="rId3"/>
    <sheet name="CA NAM 18-19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<sst xmlns="http://schemas.openxmlformats.org/spreadsheetml/2006/main" count="400" uniqueCount="78">
  <si>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</si>
  <si>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</si>
  <si>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</si>
  <si>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</si>
  <si>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</si>
  <si>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</si>
  <si>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</si>
  <si>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</si>
  <si>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</si>
  <si>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</si>
  <si>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</si>
  <si>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</si>
  <si>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</si>
  <si>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</si>
  <si>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</si>
  <si>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</si>
  <si>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</si>
  <si>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</si>
  <si>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</si>
  <si>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</si>
  <si>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</si>
  <si>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</si>
  <si>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</si>
  <si>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</si>
  <si>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</si>
  <si>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</si>
  <si>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</si>
  <si>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</si>
  <si>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</si>
  <si>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</si>
  <si>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</si>
  <si>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</si>
  <si>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</si>
  <si>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</si>
  <si>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</si>
  <si>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</si>
  <si>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</si>
  <si>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</si>
  <si>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</si>
  <si>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</si>
  <si>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</si>
  <si>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</si>
  <si>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</si>
  <si>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</si>
  <si>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</si>
  <si>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</si>
  <si>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</si>
  <si>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</si>
  <si>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2018 - 2019</t>
  </si>
  <si>
    <t>BẢNG TÍNH KHỐI LƯỢNG CÔNG TÁC TỔ CHỨC THI HỌC KÌ 1 NĂM HỌC 2018 - 2019</t>
  </si>
  <si>
    <t>BẢNG TÍNH KHỐI LƯỢNG CÔNG TÁC TỔ CHỨC THI HỌC KÌ 2 NĂM HỌC 2018 - 2019</t>
  </si>
  <si>
    <t>BẢNG TÍNH KHỐI LƯỢNG CÔNG TÁC TỔ CHỨC THI HÈ 2017-2018 ( TỪ T8/2018)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</si>
  <si>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</si>
  <si>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</si>
  <si>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</si>
  <si>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</si>
  <si>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</si>
  <si>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</si>
  <si>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</si>
  <si>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</si>
  <si>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</si>
  <si>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</si>
  <si>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</si>
  <si>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</si>
  <si>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</si>
  <si>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</si>
  <si>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</si>
  <si>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</si>
  <si>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</si>
  <si>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</si>
  <si>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</si>
  <si>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</si>
  <si>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</si>
  <si>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</si>
  <si>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</si>
  <si>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01016012</t>
  </si>
  <si>
    <t>Lê Thị Phương Thảo</t>
  </si>
  <si>
    <t>ĐƠN VỊ: KHOA MAY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</si>
</sst>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>
        <row r="5">
          <cell r="C5" t="str">
            <v>01001001</v>
          </cell>
        </row>
      </sheetData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2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26890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55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32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34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27147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77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28</v>
      </c>
      <c r="F10" s="4">
        <f t="shared" si="0"/>
        <v>8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40</v>
      </c>
      <c r="N10" s="4">
        <f t="shared" si="0"/>
        <v>59.699999999999989</v>
      </c>
      <c r="O10" s="4">
        <f t="shared" si="0"/>
        <v>65.849999999999994</v>
      </c>
      <c r="P10" s="4">
        <f t="shared" si="0"/>
        <v>0</v>
      </c>
      <c r="Q10" s="4">
        <f t="shared" si="0"/>
        <v>0</v>
      </c>
      <c r="R10" s="4">
        <f t="shared" si="0"/>
        <v>125.55000000000001</v>
      </c>
      <c r="S10" s="4">
        <f t="shared" si="0"/>
        <v>569</v>
      </c>
      <c r="T10" s="4">
        <f t="shared" si="0"/>
        <v>569</v>
      </c>
      <c r="U10" s="4">
        <f t="shared" si="0"/>
        <v>569</v>
      </c>
      <c r="V10" s="4">
        <f t="shared" si="0"/>
        <v>56.900000000000006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16.200000000000003</v>
      </c>
      <c r="AT10" s="4">
        <f t="shared" si="0"/>
        <v>238.79999999999998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238.79999999999998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6.7499999999999991</v>
      </c>
      <c r="O14" s="20">
        <v>9.1499999999999986</v>
      </c>
      <c r="P14" s="20">
        <v>0</v>
      </c>
      <c r="Q14" s="20">
        <v>0</v>
      </c>
      <c r="R14" s="21">
        <v>15.899999999999999</v>
      </c>
      <c r="S14" s="20">
        <v>150</v>
      </c>
      <c r="T14" s="20">
        <v>23</v>
      </c>
      <c r="U14" s="20">
        <v>150</v>
      </c>
      <c r="V14" s="22">
        <v>2.3000000000000003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1.4</v>
      </c>
      <c r="AT14" s="21">
        <v>25.6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4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4</v>
      </c>
      <c r="N15" s="20">
        <v>2.85</v>
      </c>
      <c r="O15" s="20">
        <v>6.4499999999999984</v>
      </c>
      <c r="P15" s="20">
        <v>0</v>
      </c>
      <c r="Q15" s="20">
        <v>0</v>
      </c>
      <c r="R15" s="21">
        <v>9.2999999999999989</v>
      </c>
      <c r="S15" s="20">
        <v>82</v>
      </c>
      <c r="T15" s="20">
        <v>57</v>
      </c>
      <c r="U15" s="20">
        <v>49</v>
      </c>
      <c r="V15" s="22">
        <v>9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0.8</v>
      </c>
      <c r="AT15" s="21">
        <v>23.1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4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6</v>
      </c>
      <c r="N16" s="20">
        <v>6.7499999999999991</v>
      </c>
      <c r="O16" s="20">
        <v>8.6999999999999975</v>
      </c>
      <c r="P16" s="20">
        <v>0</v>
      </c>
      <c r="Q16" s="20">
        <v>0</v>
      </c>
      <c r="R16" s="21">
        <v>15.449999999999996</v>
      </c>
      <c r="S16" s="20">
        <v>0</v>
      </c>
      <c r="T16" s="20">
        <v>123</v>
      </c>
      <c r="U16" s="20">
        <v>0</v>
      </c>
      <c r="V16" s="22">
        <v>12.3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2.1</v>
      </c>
      <c r="AT16" s="21">
        <v>35.9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7.4999999999999982</v>
      </c>
      <c r="O17" s="20">
        <v>8.2499999999999982</v>
      </c>
      <c r="P17" s="20">
        <v>0</v>
      </c>
      <c r="Q17" s="20">
        <v>0</v>
      </c>
      <c r="R17" s="21">
        <v>15.749999999999996</v>
      </c>
      <c r="S17" s="20">
        <v>100</v>
      </c>
      <c r="T17" s="20">
        <v>61</v>
      </c>
      <c r="U17" s="20">
        <v>82</v>
      </c>
      <c r="V17" s="22">
        <v>7.9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2.1</v>
      </c>
      <c r="AT17" s="21">
        <v>29.8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6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6</v>
      </c>
      <c r="N18" s="20">
        <v>2.7</v>
      </c>
      <c r="O18" s="20">
        <v>2.25</v>
      </c>
      <c r="P18" s="20">
        <v>0</v>
      </c>
      <c r="Q18" s="20">
        <v>0</v>
      </c>
      <c r="R18" s="21">
        <v>4.95</v>
      </c>
      <c r="S18" s="20">
        <v>101</v>
      </c>
      <c r="T18" s="20">
        <v>104</v>
      </c>
      <c r="U18" s="20">
        <v>124</v>
      </c>
      <c r="V18" s="22">
        <v>8.1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0.9</v>
      </c>
      <c r="AT18" s="21">
        <v>20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6.75</v>
      </c>
      <c r="O19" s="20">
        <v>9.1499999999999986</v>
      </c>
      <c r="P19" s="20">
        <v>0</v>
      </c>
      <c r="Q19" s="20">
        <v>0</v>
      </c>
      <c r="R19" s="21">
        <v>15.899999999999999</v>
      </c>
      <c r="S19" s="20">
        <v>0</v>
      </c>
      <c r="T19" s="20">
        <v>93</v>
      </c>
      <c r="U19" s="20">
        <v>0</v>
      </c>
      <c r="V19" s="22">
        <v>9.3000000000000007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3</v>
      </c>
      <c r="AT19" s="21">
        <v>28.2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6</v>
      </c>
      <c r="F20" s="18">
        <v>4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12</v>
      </c>
      <c r="N20" s="20">
        <v>7.0499999999999989</v>
      </c>
      <c r="O20" s="20">
        <v>5.85</v>
      </c>
      <c r="P20" s="20">
        <v>0</v>
      </c>
      <c r="Q20" s="20">
        <v>0</v>
      </c>
      <c r="R20" s="21">
        <v>12.899999999999999</v>
      </c>
      <c r="S20" s="20">
        <v>108</v>
      </c>
      <c r="T20" s="20">
        <v>73</v>
      </c>
      <c r="U20" s="20">
        <v>141</v>
      </c>
      <c r="V20" s="22">
        <v>4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1.5</v>
      </c>
      <c r="AT20" s="21">
        <v>30.4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9.7499999999999964</v>
      </c>
      <c r="O21" s="20">
        <v>6.75</v>
      </c>
      <c r="P21" s="20">
        <v>0</v>
      </c>
      <c r="Q21" s="20">
        <v>0</v>
      </c>
      <c r="R21" s="21">
        <v>16.499999999999996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1.8</v>
      </c>
      <c r="AT21" s="21">
        <v>18.3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2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2</v>
      </c>
      <c r="N25" s="20">
        <v>9.5999999999999979</v>
      </c>
      <c r="O25" s="20">
        <v>9.2999999999999989</v>
      </c>
      <c r="P25" s="20">
        <v>0</v>
      </c>
      <c r="Q25" s="20">
        <v>0</v>
      </c>
      <c r="R25" s="21">
        <v>18.899999999999999</v>
      </c>
      <c r="S25" s="20">
        <v>28</v>
      </c>
      <c r="T25" s="20">
        <v>35</v>
      </c>
      <c r="U25" s="20">
        <v>23</v>
      </c>
      <c r="V25" s="22">
        <v>4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2.6</v>
      </c>
      <c r="AT25" s="21">
        <v>27.5</v>
      </c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28</v>
      </c>
      <c r="F553" s="5">
        <f t="shared" si="11"/>
        <v>8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40</v>
      </c>
      <c r="N553" s="5">
        <f t="shared" si="11"/>
        <v>59.699999999999989</v>
      </c>
      <c r="O553" s="5">
        <f t="shared" si="11"/>
        <v>65.849999999999994</v>
      </c>
      <c r="P553" s="5">
        <f t="shared" si="11"/>
        <v>0</v>
      </c>
      <c r="Q553" s="5">
        <f t="shared" si="11"/>
        <v>0</v>
      </c>
      <c r="R553" s="5">
        <f t="shared" si="11"/>
        <v>125.55000000000001</v>
      </c>
      <c r="S553" s="5">
        <f t="shared" si="11"/>
        <v>569</v>
      </c>
      <c r="T553" s="5">
        <f t="shared" si="11"/>
        <v>569</v>
      </c>
      <c r="U553" s="5"/>
      <c r="V553" s="5">
        <f>SUBTOTAL(9,V12:V552)</f>
        <v>56.900000000000006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16.200000000000003</v>
      </c>
      <c r="AT553" s="5">
        <f t="shared" si="12"/>
        <v>238.79999999999998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77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19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25</v>
      </c>
      <c r="N10" s="4">
        <f t="shared" si="0"/>
        <v>40.79999999999999</v>
      </c>
      <c r="O10" s="4">
        <f t="shared" si="0"/>
        <v>38.1</v>
      </c>
      <c r="P10" s="4">
        <f t="shared" si="0"/>
        <v>0</v>
      </c>
      <c r="Q10" s="4">
        <f t="shared" si="0"/>
        <v>0</v>
      </c>
      <c r="R10" s="4">
        <f t="shared" si="0"/>
        <v>78.899999999999991</v>
      </c>
      <c r="S10" s="4">
        <f t="shared" si="0"/>
        <v>495</v>
      </c>
      <c r="T10" s="4">
        <f t="shared" si="0"/>
        <v>495</v>
      </c>
      <c r="U10" s="4">
        <f t="shared" si="0"/>
        <v>495</v>
      </c>
      <c r="V10" s="4">
        <f t="shared" si="0"/>
        <v>49.500000000000007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23</v>
      </c>
      <c r="AF10" s="4">
        <f t="shared" si="0"/>
        <v>23</v>
      </c>
      <c r="AG10" s="4">
        <f t="shared" si="0"/>
        <v>23</v>
      </c>
      <c r="AH10" s="4">
        <f t="shared" si="0"/>
        <v>4.6000000000000005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9.1</v>
      </c>
      <c r="AT10" s="4">
        <f t="shared" si="0"/>
        <v>167.4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167.4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2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2</v>
      </c>
      <c r="N14" s="20">
        <v>5.6999999999999993</v>
      </c>
      <c r="O14" s="20">
        <v>2.25</v>
      </c>
      <c r="P14" s="20">
        <v>0</v>
      </c>
      <c r="Q14" s="20">
        <v>0</v>
      </c>
      <c r="R14" s="21">
        <v>7.9499999999999993</v>
      </c>
      <c r="S14" s="20">
        <v>80</v>
      </c>
      <c r="T14" s="20">
        <v>96</v>
      </c>
      <c r="U14" s="20">
        <v>80</v>
      </c>
      <c r="V14" s="22">
        <v>9.6000000000000014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1.1000000000000001</v>
      </c>
      <c r="AT14" s="21">
        <v>20.7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2</v>
      </c>
      <c r="N15" s="20">
        <v>3</v>
      </c>
      <c r="O15" s="20">
        <v>3.6</v>
      </c>
      <c r="P15" s="20">
        <v>0</v>
      </c>
      <c r="Q15" s="20">
        <v>0</v>
      </c>
      <c r="R15" s="21">
        <v>6.6</v>
      </c>
      <c r="S15" s="20">
        <v>37</v>
      </c>
      <c r="T15" s="20">
        <v>23</v>
      </c>
      <c r="U15" s="20">
        <v>37</v>
      </c>
      <c r="V15" s="22">
        <v>2.3000000000000003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1.4</v>
      </c>
      <c r="AT15" s="21">
        <v>12.3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3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3</v>
      </c>
      <c r="N16" s="20">
        <v>4.6499999999999995</v>
      </c>
      <c r="O16" s="20">
        <v>3.6</v>
      </c>
      <c r="P16" s="20">
        <v>0</v>
      </c>
      <c r="Q16" s="20">
        <v>0</v>
      </c>
      <c r="R16" s="21">
        <v>8.25</v>
      </c>
      <c r="S16" s="20">
        <v>35</v>
      </c>
      <c r="T16" s="20">
        <v>32</v>
      </c>
      <c r="U16" s="20">
        <v>38</v>
      </c>
      <c r="V16" s="22">
        <v>2.9000000000000004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15</v>
      </c>
      <c r="AF16" s="20">
        <v>0</v>
      </c>
      <c r="AG16" s="20">
        <v>15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0.8</v>
      </c>
      <c r="AT16" s="21">
        <v>15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5.3999999999999995</v>
      </c>
      <c r="O17" s="20">
        <v>5.25</v>
      </c>
      <c r="P17" s="20">
        <v>0</v>
      </c>
      <c r="Q17" s="20">
        <v>0</v>
      </c>
      <c r="R17" s="21">
        <v>10.649999999999999</v>
      </c>
      <c r="S17" s="20">
        <v>119</v>
      </c>
      <c r="T17" s="20">
        <v>0</v>
      </c>
      <c r="U17" s="20">
        <v>97</v>
      </c>
      <c r="V17" s="22">
        <v>2.2000000000000002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1.7</v>
      </c>
      <c r="AT17" s="21">
        <v>18.600000000000001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2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2</v>
      </c>
      <c r="N18" s="20">
        <v>1.7999999999999998</v>
      </c>
      <c r="O18" s="20">
        <v>1.7999999999999998</v>
      </c>
      <c r="P18" s="20">
        <v>0</v>
      </c>
      <c r="Q18" s="20">
        <v>0</v>
      </c>
      <c r="R18" s="21">
        <v>3.5999999999999996</v>
      </c>
      <c r="S18" s="20">
        <v>32</v>
      </c>
      <c r="T18" s="20">
        <v>97</v>
      </c>
      <c r="U18" s="20">
        <v>29</v>
      </c>
      <c r="V18" s="22">
        <v>10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15.6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2</v>
      </c>
      <c r="F19" s="18">
        <v>4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8</v>
      </c>
      <c r="N19" s="20">
        <v>4.5</v>
      </c>
      <c r="O19" s="20">
        <v>5.9999999999999991</v>
      </c>
      <c r="P19" s="20">
        <v>0</v>
      </c>
      <c r="Q19" s="20">
        <v>0</v>
      </c>
      <c r="R19" s="21">
        <v>10.5</v>
      </c>
      <c r="S19" s="20">
        <v>103</v>
      </c>
      <c r="T19" s="20">
        <v>117</v>
      </c>
      <c r="U19" s="20">
        <v>103</v>
      </c>
      <c r="V19" s="22">
        <v>11.700000000000001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30.2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2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2</v>
      </c>
      <c r="N20" s="20">
        <v>4.6500000000000004</v>
      </c>
      <c r="O20" s="20">
        <v>4.5</v>
      </c>
      <c r="P20" s="20">
        <v>0</v>
      </c>
      <c r="Q20" s="20">
        <v>0</v>
      </c>
      <c r="R20" s="21">
        <v>9.15</v>
      </c>
      <c r="S20" s="20">
        <v>18</v>
      </c>
      <c r="T20" s="20">
        <v>71</v>
      </c>
      <c r="U20" s="20">
        <v>18</v>
      </c>
      <c r="V20" s="22">
        <v>7.1000000000000005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23</v>
      </c>
      <c r="AG20" s="20">
        <v>0</v>
      </c>
      <c r="AH20" s="22">
        <v>4.6000000000000005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1.2</v>
      </c>
      <c r="AT20" s="21">
        <v>24.1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6.2999999999999989</v>
      </c>
      <c r="O21" s="20">
        <v>5.8499999999999988</v>
      </c>
      <c r="P21" s="20">
        <v>0</v>
      </c>
      <c r="Q21" s="20">
        <v>0</v>
      </c>
      <c r="R21" s="21">
        <v>12.149999999999999</v>
      </c>
      <c r="S21" s="20">
        <v>0</v>
      </c>
      <c r="T21" s="20">
        <v>59</v>
      </c>
      <c r="U21" s="20">
        <v>22</v>
      </c>
      <c r="V21" s="22">
        <v>3.7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8</v>
      </c>
      <c r="AF21" s="20">
        <v>0</v>
      </c>
      <c r="AG21" s="20">
        <v>8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2</v>
      </c>
      <c r="AT21" s="21">
        <v>17.899999999999999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2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2</v>
      </c>
      <c r="N25" s="20">
        <v>4.8</v>
      </c>
      <c r="O25" s="20">
        <v>5.25</v>
      </c>
      <c r="P25" s="20">
        <v>0</v>
      </c>
      <c r="Q25" s="20">
        <v>0</v>
      </c>
      <c r="R25" s="21">
        <v>10.050000000000001</v>
      </c>
      <c r="S25" s="20">
        <v>71</v>
      </c>
      <c r="T25" s="20">
        <v>0</v>
      </c>
      <c r="U25" s="20">
        <v>71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0.9</v>
      </c>
      <c r="AT25" s="21">
        <v>13</v>
      </c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19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25</v>
      </c>
      <c r="N553" s="5">
        <f t="shared" si="11"/>
        <v>40.79999999999999</v>
      </c>
      <c r="O553" s="5">
        <f t="shared" si="11"/>
        <v>38.1</v>
      </c>
      <c r="P553" s="5">
        <f t="shared" si="11"/>
        <v>0</v>
      </c>
      <c r="Q553" s="5">
        <f t="shared" si="11"/>
        <v>0</v>
      </c>
      <c r="R553" s="5">
        <f t="shared" si="11"/>
        <v>78.899999999999991</v>
      </c>
      <c r="S553" s="5">
        <f t="shared" si="11"/>
        <v>495</v>
      </c>
      <c r="T553" s="5">
        <f t="shared" si="11"/>
        <v>495</v>
      </c>
      <c r="U553" s="5"/>
      <c r="V553" s="5">
        <f>SUBTOTAL(9,V12:V552)</f>
        <v>49.500000000000007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23</v>
      </c>
      <c r="AF553" s="5">
        <f>SUBTOTAL(9,AF12:AF552)</f>
        <v>23</v>
      </c>
      <c r="AG553" s="5"/>
      <c r="AH553" s="5">
        <f t="shared" ref="AH553:AT553" si="12">SUBTOTAL(9,AH12:AH552)</f>
        <v>4.6000000000000005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9.1</v>
      </c>
      <c r="AT553" s="5">
        <f t="shared" si="12"/>
        <v>167.4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77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2</v>
      </c>
      <c r="J10" s="4">
        <f t="shared" si="0"/>
        <v>0</v>
      </c>
      <c r="K10" s="4">
        <f t="shared" si="0"/>
        <v>0</v>
      </c>
      <c r="L10" s="4">
        <f t="shared" si="0"/>
        <v>1</v>
      </c>
      <c r="M10" s="4">
        <f t="shared" si="0"/>
        <v>11.5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2.75</v>
      </c>
      <c r="R10" s="4">
        <f t="shared" si="0"/>
        <v>5.5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7</v>
      </c>
      <c r="AJ10" s="4">
        <f t="shared" si="0"/>
        <v>7</v>
      </c>
      <c r="AK10" s="4">
        <f t="shared" si="0"/>
        <v>2.8000000000000003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7</v>
      </c>
      <c r="AP10" s="4">
        <f t="shared" si="0"/>
        <v>7</v>
      </c>
      <c r="AQ10" s="4">
        <f t="shared" si="0"/>
        <v>5.6000000000000005</v>
      </c>
      <c r="AR10" s="4">
        <f t="shared" si="0"/>
        <v>0</v>
      </c>
      <c r="AS10" s="4">
        <f t="shared" si="0"/>
        <v>0</v>
      </c>
      <c r="AT10" s="4">
        <f t="shared" si="0"/>
        <v>25.5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25.5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7</v>
      </c>
      <c r="AK14" s="22">
        <v>1.4000000000000001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1.4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2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3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7</v>
      </c>
      <c r="AJ16" s="20">
        <v>0</v>
      </c>
      <c r="AK16" s="22">
        <v>1.4000000000000001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4.4000000000000004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2</v>
      </c>
      <c r="G20" s="18">
        <v>0</v>
      </c>
      <c r="H20" s="18">
        <v>0</v>
      </c>
      <c r="I20" s="18">
        <v>2</v>
      </c>
      <c r="J20" s="18">
        <v>0</v>
      </c>
      <c r="K20" s="18">
        <v>0</v>
      </c>
      <c r="L20" s="18">
        <v>1</v>
      </c>
      <c r="M20" s="19">
        <v>8.5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8.5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2.75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7</v>
      </c>
      <c r="AP21" s="20">
        <v>0</v>
      </c>
      <c r="AQ21" s="22">
        <v>2.8000000000000003</v>
      </c>
      <c r="AR21" s="22">
        <v>0</v>
      </c>
      <c r="AS21" s="22">
        <v>0</v>
      </c>
      <c r="AT21" s="21">
        <v>5.6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2.75</v>
      </c>
      <c r="R25" s="21">
        <v>2.75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7</v>
      </c>
      <c r="AQ25" s="22">
        <v>2.8000000000000003</v>
      </c>
      <c r="AR25" s="22">
        <v>0</v>
      </c>
      <c r="AS25" s="22">
        <v>0</v>
      </c>
      <c r="AT25" s="21">
        <v>5.6</v>
      </c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2</v>
      </c>
      <c r="J553" s="5">
        <f t="shared" si="11"/>
        <v>0</v>
      </c>
      <c r="K553" s="5">
        <f t="shared" si="11"/>
        <v>0</v>
      </c>
      <c r="L553" s="5">
        <f t="shared" si="11"/>
        <v>1</v>
      </c>
      <c r="M553" s="5">
        <f t="shared" si="11"/>
        <v>11.5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2.75</v>
      </c>
      <c r="R553" s="5">
        <f t="shared" si="11"/>
        <v>5.5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7</v>
      </c>
      <c r="AJ553" s="5">
        <f t="shared" si="12"/>
        <v>7</v>
      </c>
      <c r="AK553" s="5">
        <f t="shared" si="12"/>
        <v>2.8000000000000003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7</v>
      </c>
      <c r="AP553" s="5">
        <f t="shared" si="12"/>
        <v>7</v>
      </c>
      <c r="AQ553" s="5">
        <f t="shared" si="12"/>
        <v>5.6000000000000005</v>
      </c>
      <c r="AR553" s="5">
        <f t="shared" si="12"/>
        <v>0</v>
      </c>
      <c r="AS553" s="5">
        <f t="shared" si="12"/>
        <v>0</v>
      </c>
      <c r="AT553" s="5">
        <f t="shared" si="12"/>
        <v>25.5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77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47</v>
      </c>
      <c r="F10" s="4">
        <f t="shared" si="0"/>
        <v>16</v>
      </c>
      <c r="G10" s="4">
        <f t="shared" si="0"/>
        <v>0</v>
      </c>
      <c r="H10" s="4">
        <f t="shared" si="0"/>
        <v>0</v>
      </c>
      <c r="I10" s="4">
        <f t="shared" si="0"/>
        <v>2</v>
      </c>
      <c r="J10" s="4">
        <f t="shared" si="0"/>
        <v>0</v>
      </c>
      <c r="K10" s="4">
        <f t="shared" si="0"/>
        <v>0</v>
      </c>
      <c r="L10" s="4">
        <f t="shared" si="0"/>
        <v>1</v>
      </c>
      <c r="M10" s="4">
        <f t="shared" si="0"/>
        <v>76.5</v>
      </c>
      <c r="N10" s="4">
        <f t="shared" si="0"/>
        <v>100.5</v>
      </c>
      <c r="O10" s="4">
        <f t="shared" si="0"/>
        <v>103.94999999999997</v>
      </c>
      <c r="P10" s="4">
        <f t="shared" si="0"/>
        <v>0</v>
      </c>
      <c r="Q10" s="4">
        <f t="shared" si="0"/>
        <v>2.75</v>
      </c>
      <c r="R10" s="4">
        <f t="shared" si="0"/>
        <v>209.94999999999996</v>
      </c>
      <c r="S10" s="4">
        <f t="shared" si="0"/>
        <v>1064</v>
      </c>
      <c r="T10" s="4">
        <f t="shared" si="0"/>
        <v>1064</v>
      </c>
      <c r="U10" s="4">
        <f t="shared" si="0"/>
        <v>1064</v>
      </c>
      <c r="V10" s="4">
        <f t="shared" si="0"/>
        <v>106.40000000000002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23</v>
      </c>
      <c r="AF10" s="4">
        <f t="shared" si="0"/>
        <v>23</v>
      </c>
      <c r="AG10" s="4">
        <f t="shared" si="0"/>
        <v>23</v>
      </c>
      <c r="AH10" s="4">
        <f t="shared" si="0"/>
        <v>4.6000000000000005</v>
      </c>
      <c r="AI10" s="4">
        <f t="shared" si="0"/>
        <v>7</v>
      </c>
      <c r="AJ10" s="4">
        <f t="shared" si="0"/>
        <v>7</v>
      </c>
      <c r="AK10" s="4">
        <f t="shared" si="0"/>
        <v>2.8000000000000003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7</v>
      </c>
      <c r="AP10" s="4">
        <f t="shared" si="0"/>
        <v>7</v>
      </c>
      <c r="AQ10" s="4">
        <f t="shared" si="0"/>
        <v>5.6000000000000005</v>
      </c>
      <c r="AR10" s="4">
        <f t="shared" si="0"/>
        <v>0</v>
      </c>
      <c r="AS10" s="4">
        <f t="shared" si="0"/>
        <v>25.3</v>
      </c>
      <c r="AT10" s="4">
        <f t="shared" si="0"/>
        <v>431.3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431.3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8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8</v>
      </c>
      <c r="N14" s="20">
        <v>12.45</v>
      </c>
      <c r="O14" s="20">
        <v>11.399999999999999</v>
      </c>
      <c r="P14" s="20">
        <v>0</v>
      </c>
      <c r="Q14" s="20">
        <v>0</v>
      </c>
      <c r="R14" s="21">
        <v>23.849999999999998</v>
      </c>
      <c r="S14" s="20">
        <v>230</v>
      </c>
      <c r="T14" s="20">
        <v>119</v>
      </c>
      <c r="U14" s="20">
        <v>230</v>
      </c>
      <c r="V14" s="22">
        <v>11.900000000000002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7</v>
      </c>
      <c r="AK14" s="22">
        <v>1.4000000000000001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2.5</v>
      </c>
      <c r="AT14" s="21">
        <v>47.7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6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6</v>
      </c>
      <c r="N15" s="20">
        <v>5.85</v>
      </c>
      <c r="O15" s="20">
        <v>10.049999999999999</v>
      </c>
      <c r="P15" s="20">
        <v>0</v>
      </c>
      <c r="Q15" s="20">
        <v>0</v>
      </c>
      <c r="R15" s="21">
        <v>15.899999999999999</v>
      </c>
      <c r="S15" s="20">
        <v>119</v>
      </c>
      <c r="T15" s="20">
        <v>80</v>
      </c>
      <c r="U15" s="20">
        <v>86</v>
      </c>
      <c r="V15" s="22">
        <v>11.3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2.2000000000000002</v>
      </c>
      <c r="AT15" s="21">
        <v>35.4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3</v>
      </c>
      <c r="F16" s="18">
        <v>6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12</v>
      </c>
      <c r="N16" s="20">
        <v>11.399999999999999</v>
      </c>
      <c r="O16" s="20">
        <v>12.299999999999997</v>
      </c>
      <c r="P16" s="20">
        <v>0</v>
      </c>
      <c r="Q16" s="20">
        <v>0</v>
      </c>
      <c r="R16" s="21">
        <v>23.699999999999996</v>
      </c>
      <c r="S16" s="20">
        <v>35</v>
      </c>
      <c r="T16" s="20">
        <v>155</v>
      </c>
      <c r="U16" s="20">
        <v>38</v>
      </c>
      <c r="V16" s="22">
        <v>15.200000000000001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15</v>
      </c>
      <c r="AF16" s="20">
        <v>0</v>
      </c>
      <c r="AG16" s="20">
        <v>15</v>
      </c>
      <c r="AH16" s="22">
        <v>0</v>
      </c>
      <c r="AI16" s="20">
        <v>7</v>
      </c>
      <c r="AJ16" s="20">
        <v>0</v>
      </c>
      <c r="AK16" s="22">
        <v>1.4000000000000001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2.9000000000000004</v>
      </c>
      <c r="AT16" s="21">
        <v>55.2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8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8</v>
      </c>
      <c r="N17" s="20">
        <v>12.899999999999999</v>
      </c>
      <c r="O17" s="20">
        <v>13.499999999999998</v>
      </c>
      <c r="P17" s="20">
        <v>0</v>
      </c>
      <c r="Q17" s="20">
        <v>0</v>
      </c>
      <c r="R17" s="21">
        <v>26.399999999999995</v>
      </c>
      <c r="S17" s="20">
        <v>219</v>
      </c>
      <c r="T17" s="20">
        <v>61</v>
      </c>
      <c r="U17" s="20">
        <v>179</v>
      </c>
      <c r="V17" s="22">
        <v>10.100000000000001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3.8</v>
      </c>
      <c r="AT17" s="21">
        <v>48.3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8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8</v>
      </c>
      <c r="N18" s="20">
        <v>4.5</v>
      </c>
      <c r="O18" s="20">
        <v>4.05</v>
      </c>
      <c r="P18" s="20">
        <v>0</v>
      </c>
      <c r="Q18" s="20">
        <v>0</v>
      </c>
      <c r="R18" s="21">
        <v>8.5500000000000007</v>
      </c>
      <c r="S18" s="20">
        <v>133</v>
      </c>
      <c r="T18" s="20">
        <v>201</v>
      </c>
      <c r="U18" s="20">
        <v>153</v>
      </c>
      <c r="V18" s="22">
        <v>18.100000000000001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0.9</v>
      </c>
      <c r="AT18" s="21">
        <v>35.6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2</v>
      </c>
      <c r="F19" s="18">
        <v>4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8</v>
      </c>
      <c r="N19" s="20">
        <v>11.25</v>
      </c>
      <c r="O19" s="20">
        <v>15.149999999999999</v>
      </c>
      <c r="P19" s="20">
        <v>0</v>
      </c>
      <c r="Q19" s="20">
        <v>0</v>
      </c>
      <c r="R19" s="21">
        <v>26.4</v>
      </c>
      <c r="S19" s="20">
        <v>103</v>
      </c>
      <c r="T19" s="20">
        <v>210</v>
      </c>
      <c r="U19" s="20">
        <v>103</v>
      </c>
      <c r="V19" s="22">
        <v>21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3</v>
      </c>
      <c r="AT19" s="21">
        <v>58.4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8</v>
      </c>
      <c r="F20" s="18">
        <v>6</v>
      </c>
      <c r="G20" s="18">
        <v>0</v>
      </c>
      <c r="H20" s="18">
        <v>0</v>
      </c>
      <c r="I20" s="18">
        <v>2</v>
      </c>
      <c r="J20" s="18">
        <v>0</v>
      </c>
      <c r="K20" s="18">
        <v>0</v>
      </c>
      <c r="L20" s="18">
        <v>1</v>
      </c>
      <c r="M20" s="19">
        <v>22.5</v>
      </c>
      <c r="N20" s="20">
        <v>11.7</v>
      </c>
      <c r="O20" s="20">
        <v>10.35</v>
      </c>
      <c r="P20" s="20">
        <v>0</v>
      </c>
      <c r="Q20" s="20">
        <v>0</v>
      </c>
      <c r="R20" s="21">
        <v>22.049999999999997</v>
      </c>
      <c r="S20" s="20">
        <v>126</v>
      </c>
      <c r="T20" s="20">
        <v>144</v>
      </c>
      <c r="U20" s="20">
        <v>159</v>
      </c>
      <c r="V20" s="22">
        <v>11.100000000000001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23</v>
      </c>
      <c r="AG20" s="20">
        <v>0</v>
      </c>
      <c r="AH20" s="22">
        <v>4.6000000000000005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2.7</v>
      </c>
      <c r="AT20" s="21">
        <v>63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16.049999999999997</v>
      </c>
      <c r="O21" s="20">
        <v>12.599999999999998</v>
      </c>
      <c r="P21" s="20">
        <v>0</v>
      </c>
      <c r="Q21" s="20">
        <v>0</v>
      </c>
      <c r="R21" s="21">
        <v>31.399999999999995</v>
      </c>
      <c r="S21" s="20">
        <v>0</v>
      </c>
      <c r="T21" s="20">
        <v>59</v>
      </c>
      <c r="U21" s="20">
        <v>22</v>
      </c>
      <c r="V21" s="22">
        <v>3.7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8</v>
      </c>
      <c r="AF21" s="20">
        <v>0</v>
      </c>
      <c r="AG21" s="20">
        <v>8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7</v>
      </c>
      <c r="AP21" s="20">
        <v>0</v>
      </c>
      <c r="AQ21" s="22">
        <v>2.8000000000000003</v>
      </c>
      <c r="AR21" s="22">
        <v>0</v>
      </c>
      <c r="AS21" s="22">
        <v>3.8</v>
      </c>
      <c r="AT21" s="21">
        <v>41.7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4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4</v>
      </c>
      <c r="N25" s="20">
        <v>14.399999999999999</v>
      </c>
      <c r="O25" s="20">
        <v>14.549999999999999</v>
      </c>
      <c r="P25" s="20">
        <v>0</v>
      </c>
      <c r="Q25" s="20">
        <v>2.75</v>
      </c>
      <c r="R25" s="21">
        <v>31.7</v>
      </c>
      <c r="S25" s="20">
        <v>99</v>
      </c>
      <c r="T25" s="20">
        <v>35</v>
      </c>
      <c r="U25" s="20">
        <v>94</v>
      </c>
      <c r="V25" s="22">
        <v>4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7</v>
      </c>
      <c r="AQ25" s="22">
        <v>2.8000000000000003</v>
      </c>
      <c r="AR25" s="22">
        <v>0</v>
      </c>
      <c r="AS25" s="22">
        <v>3.5</v>
      </c>
      <c r="AT25" s="21">
        <v>46</v>
      </c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47</v>
      </c>
      <c r="F553" s="5">
        <f t="shared" si="11"/>
        <v>16</v>
      </c>
      <c r="G553" s="5">
        <f t="shared" si="11"/>
        <v>0</v>
      </c>
      <c r="H553" s="5">
        <f t="shared" si="11"/>
        <v>0</v>
      </c>
      <c r="I553" s="5">
        <f t="shared" si="11"/>
        <v>2</v>
      </c>
      <c r="J553" s="5">
        <f t="shared" si="11"/>
        <v>0</v>
      </c>
      <c r="K553" s="5">
        <f t="shared" si="11"/>
        <v>0</v>
      </c>
      <c r="L553" s="5">
        <f t="shared" si="11"/>
        <v>1</v>
      </c>
      <c r="M553" s="5">
        <f t="shared" si="11"/>
        <v>76.5</v>
      </c>
      <c r="N553" s="5">
        <f t="shared" si="11"/>
        <v>100.5</v>
      </c>
      <c r="O553" s="5">
        <f t="shared" si="11"/>
        <v>103.94999999999997</v>
      </c>
      <c r="P553" s="5">
        <f t="shared" si="11"/>
        <v>0</v>
      </c>
      <c r="Q553" s="5">
        <f t="shared" si="11"/>
        <v>2.75</v>
      </c>
      <c r="R553" s="5">
        <f t="shared" si="11"/>
        <v>209.94999999999996</v>
      </c>
      <c r="S553" s="5">
        <f t="shared" si="11"/>
        <v>1064</v>
      </c>
      <c r="T553" s="5">
        <f t="shared" si="11"/>
        <v>1064</v>
      </c>
      <c r="U553" s="5"/>
      <c r="V553" s="5">
        <f>SUBTOTAL(9,V12:V552)</f>
        <v>106.40000000000002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23</v>
      </c>
      <c r="AF553" s="5">
        <f>SUBTOTAL(9,AF12:AF552)</f>
        <v>23</v>
      </c>
      <c r="AG553" s="5"/>
      <c r="AH553" s="5">
        <f t="shared" ref="AH553:AT553" si="12">SUBTOTAL(9,AH12:AH552)</f>
        <v>4.6000000000000005</v>
      </c>
      <c r="AI553" s="5">
        <f t="shared" si="12"/>
        <v>7</v>
      </c>
      <c r="AJ553" s="5">
        <f t="shared" si="12"/>
        <v>7</v>
      </c>
      <c r="AK553" s="5">
        <f t="shared" si="12"/>
        <v>2.8000000000000003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7</v>
      </c>
      <c r="AP553" s="5">
        <f t="shared" si="12"/>
        <v>7</v>
      </c>
      <c r="AQ553" s="5">
        <f t="shared" si="12"/>
        <v>5.6000000000000005</v>
      </c>
      <c r="AR553" s="5">
        <f t="shared" si="12"/>
        <v>0</v>
      </c>
      <c r="AS553" s="5">
        <f t="shared" si="12"/>
        <v>25.3</v>
      </c>
      <c r="AT553" s="5">
        <f t="shared" si="12"/>
        <v>431.3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G1:AT1"/>
    <mergeCell ref="AG2:AT2"/>
    <mergeCell ref="AG3:AT3"/>
    <mergeCell ref="A5:AT6"/>
    <mergeCell ref="A7:AT8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18-19</vt:lpstr>
      <vt:lpstr>HKII NH 18-19</vt:lpstr>
      <vt:lpstr>HE 18-19</vt:lpstr>
      <vt:lpstr>CA NAM 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2019-08-05T08:16:01Z</dcterms:modified>
</cp:coreProperties>
</file>